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48" windowWidth="16260" windowHeight="5064" activeTab="1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6" i="1" l="1"/>
  <c r="D9" i="1"/>
  <c r="D8" i="1"/>
  <c r="D7" i="1"/>
  <c r="D6" i="1"/>
  <c r="D5" i="1"/>
  <c r="D4" i="1"/>
  <c r="D19" i="1" l="1"/>
  <c r="F19" i="1" s="1"/>
  <c r="D18" i="1"/>
  <c r="F18" i="1" s="1"/>
  <c r="D17" i="1"/>
  <c r="F17" i="1" s="1"/>
  <c r="B20" i="1"/>
  <c r="F16" i="1"/>
  <c r="D10" i="1"/>
  <c r="B10" i="1"/>
  <c r="F9" i="1"/>
  <c r="F8" i="1"/>
  <c r="F7" i="1"/>
  <c r="F6" i="1"/>
  <c r="F5" i="1"/>
  <c r="F4" i="1"/>
  <c r="F10" i="1" l="1"/>
  <c r="D20" i="1"/>
  <c r="F20" i="1"/>
</calcChain>
</file>

<file path=xl/sharedStrings.xml><?xml version="1.0" encoding="utf-8"?>
<sst xmlns="http://schemas.openxmlformats.org/spreadsheetml/2006/main" count="252" uniqueCount="167">
  <si>
    <t xml:space="preserve">รายการอาหารเสริม(นม) ชนิดถุง ภาคเรียนที่ 1/2569 </t>
  </si>
  <si>
    <t>โรงเรียน/ศพด.</t>
  </si>
  <si>
    <t>จำนวนวัน</t>
  </si>
  <si>
    <t>ราคานมถุง</t>
  </si>
  <si>
    <t>ทุ่งยางเปล</t>
  </si>
  <si>
    <t>งบประมาณ</t>
  </si>
  <si>
    <t>รวมจำนวน</t>
  </si>
  <si>
    <t>นม (ถุง)</t>
  </si>
  <si>
    <t>(บาท)</t>
  </si>
  <si>
    <t>บ้านระหว่างควน</t>
  </si>
  <si>
    <t>บ้านเขาพนม</t>
  </si>
  <si>
    <t>วัดทุ่งขึงหนัง</t>
  </si>
  <si>
    <t>ศพด.บ้านทุ่งขึงหนัง</t>
  </si>
  <si>
    <t>ศพด.ทุ่งยางเปล</t>
  </si>
  <si>
    <t>จำนวนนักเรียน</t>
  </si>
  <si>
    <t>ปัจจุบัน (คน)</t>
  </si>
  <si>
    <t>(วัน)</t>
  </si>
  <si>
    <t>รวม</t>
  </si>
  <si>
    <t xml:space="preserve">รายการอาหารเสริม(นม) ชนิดกล่อง ภาคเรียนที่ 1/2569 </t>
  </si>
  <si>
    <t xml:space="preserve">        (ลงชื่อ)</t>
  </si>
  <si>
    <t>ผู้รับผิดชอบจัดทำขอบเขตงานฯ</t>
  </si>
  <si>
    <t xml:space="preserve">                     (นางอุบลรัตน์  นวนเปียน)</t>
  </si>
  <si>
    <t xml:space="preserve">                   เจ้าพนักงานธุรการชำนาญงาน</t>
  </si>
  <si>
    <t>รวมจำนวนเงินทั้งสิ้น  192,338.16  บาท</t>
  </si>
  <si>
    <t>แบบ สขร.1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</si>
  <si>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</si>
  <si>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</si>
  <si>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</si>
  <si>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</si>
  <si>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</si>
  <si>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</si>
  <si>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</si>
  <si>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</si>
  <si>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</si>
  <si>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</si>
  <si>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</si>
  <si>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</si>
  <si>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จัดซื้อของรางวัล ตามโครงการ</t>
  </si>
  <si>
    <t xml:space="preserve">เฉพาะเจาะจง </t>
  </si>
  <si>
    <t>ร้านยิ่งเจริญ</t>
  </si>
  <si>
    <t>ใบสั่งซื้อ เลขที่ 19/2568</t>
  </si>
  <si>
    <t>วันเด็กแห่งชาติ ประจำปี 2568</t>
  </si>
  <si>
    <t>ลงวันที่  7  มกราคม 2568</t>
  </si>
  <si>
    <t>จ้างเหมาเช่าเต็นท์  ตามโครงการวันเด็ก</t>
  </si>
  <si>
    <t>แห่งชาติ ประจำปี 2568</t>
  </si>
  <si>
    <t>จ้างเหมาชุดเครื่องเสียง พร้อมผู้ควบคุม</t>
  </si>
  <si>
    <t>นายวิรัตน์ สายแก้ว</t>
  </si>
  <si>
    <t>นายวิรัตน์  สายแก้ว</t>
  </si>
  <si>
    <t>ประจำปี 2568</t>
  </si>
  <si>
    <t>ซ่อมสร้างถนนลาดยาง สายทุ่งขึงหนัง</t>
  </si>
  <si>
    <t xml:space="preserve"> - คลองพังโย หมู่ที่ 6 ตำบลพนมวังก์</t>
  </si>
  <si>
    <t>ลงวันที่  8  มกราคม 2568</t>
  </si>
  <si>
    <t>จัดซื้อวัสดุสำนักงาน  กองการศึกษาฯ</t>
  </si>
  <si>
    <t>ร้านสมบูรณ์</t>
  </si>
  <si>
    <t>ใบสั่งซื้อ เลขที่ 21/2568</t>
  </si>
  <si>
    <t>จำนวน 21 รายการ โรงเรียนบ้านเขาพนม</t>
  </si>
  <si>
    <t>ลงวันที่  13 มกราคม 2568</t>
  </si>
  <si>
    <t>จำนวน 33  รายการ ศพด.บ้านทุ่งขึงหนัง</t>
  </si>
  <si>
    <t xml:space="preserve">จำนวน 18 รายการ  ศพด.ทุ่งยางเปล </t>
  </si>
  <si>
    <t>จำนวน  29 รายการ และโรงเรียน</t>
  </si>
  <si>
    <t>วัดทุ่งขึงหนัง จำนวน 13 รายการ</t>
  </si>
  <si>
    <t>จ้างก่อสร้างถนนหินคลุก สายยางงด</t>
  </si>
  <si>
    <t>นายโกศล ฉิ้มสังข์</t>
  </si>
  <si>
    <t>สัญญาจ้าง เลขที่ 06/2568</t>
  </si>
  <si>
    <t xml:space="preserve"> - ปากวัง  หมู่ที่ 1,8 ตำบลพนมวังก์</t>
  </si>
  <si>
    <t>ลงวันที่  14 มกราคม 2568</t>
  </si>
  <si>
    <t>จ้างก่อสร้างถนนคอนกรีตเสริมเหล็ก</t>
  </si>
  <si>
    <t>สัญญาจ้าง เลขที่ 07/2568</t>
  </si>
  <si>
    <t>จัดซื้อวัสดุสำนักงาน  สำนักปลัด</t>
  </si>
  <si>
    <t>ใบสั่งซื้อ เลขที่ 22/2568</t>
  </si>
  <si>
    <t>องค์การบริหารส่วนตำบลพนมวังก์</t>
  </si>
  <si>
    <t>จำนวน  23 รายการ</t>
  </si>
  <si>
    <t>ใบสั่งซื้อ เลขที่ 23/2568</t>
  </si>
  <si>
    <t>จัดซื้อวัสดุคอมพิวเตอร์ งานตรวจสอบ</t>
  </si>
  <si>
    <t>ใบสั่งซื้อ เลขที่ 24/2568</t>
  </si>
  <si>
    <t>ภายใน จำนวน  2 รายการ</t>
  </si>
  <si>
    <t>ลงวันที่  20 มกราคม 2568</t>
  </si>
  <si>
    <t>จัดซื้อวัสดุงานบ้านงานครัว ของโรงเรียน</t>
  </si>
  <si>
    <t>เฉพาะเจาะจง</t>
  </si>
  <si>
    <t>ใบสั่งซื้อ เลขที่ 25/2568</t>
  </si>
  <si>
    <t xml:space="preserve">บ้านเขาพนม จำนวน 12 รายการ </t>
  </si>
  <si>
    <t xml:space="preserve">ศพด.บ้านทุ่งขึงหนัง จำนวน 9 รายการ </t>
  </si>
  <si>
    <t>ศพด.ทุ่งยางเปล จำนวน 22 รายการ</t>
  </si>
  <si>
    <t>และโรงเรียนวัดทุ่งขึงหนัง จำนวน</t>
  </si>
  <si>
    <t>7 รายการ</t>
  </si>
  <si>
    <t>จัดซื้อวัสดุคอมพิวเตอร์  ของกองการ</t>
  </si>
  <si>
    <t>ใบสั่งซื้อ เลขที่ 26/2568</t>
  </si>
  <si>
    <t xml:space="preserve">ศึกษา ฯ จำนวน  8 รายการ </t>
  </si>
  <si>
    <t>ลงวันที่  22 มกราคม 2568</t>
  </si>
  <si>
    <t>โรงเรียนบ้านเขาพนม จำนวน 9 รายการ</t>
  </si>
  <si>
    <t>ศพด.บ้านทุ่งขึงหนัง จำนวน 8 รายการ</t>
  </si>
  <si>
    <t>ศพด.ทุ่งยางเปล จำนวน  4 รายการ</t>
  </si>
  <si>
    <t xml:space="preserve">และโรงเรียนวัดทุ่งขึงหนัง จำนวน 3  </t>
  </si>
  <si>
    <t>รายการ</t>
  </si>
  <si>
    <t>ซ่อมสร้างถนนสายสามแยก-หนองปรือ</t>
  </si>
  <si>
    <t>ประกวดราคา</t>
  </si>
  <si>
    <t>สัญญาจ้าง เลขที่ 08/2568</t>
  </si>
  <si>
    <t>หมู่ที่ 2 ตำบลพนมวังก์</t>
  </si>
  <si>
    <t>อิเล็กทรอนิกส์</t>
  </si>
  <si>
    <t>ลงวันที่  28 มกราคม 2568</t>
  </si>
  <si>
    <t>จัดซื้อวัสดุคอมพิวเตอร์ ของกองคลัง</t>
  </si>
  <si>
    <t>ใบสั่งซื้อ เลขที่ 27/2568</t>
  </si>
  <si>
    <t>ลงวันที่  30 มกราคม 2568</t>
  </si>
  <si>
    <t>ซ่อมสร้างถนนลาดยาง โดยวิธี</t>
  </si>
  <si>
    <t>สัญญาจ้าง เลขที่ 09/2568</t>
  </si>
  <si>
    <t>Pavement In-Place Recycling</t>
  </si>
  <si>
    <t>ลงวันที่  31 มกราคม 2568</t>
  </si>
  <si>
    <t>สรุปผลการดำเนินการจัดซื้อจัดจ้างในรอบเดือน มกราคม 2568</t>
  </si>
  <si>
    <t>วันที่  6   เดือน  กุมภาพันธ์  พ.ศ. 2568</t>
  </si>
  <si>
    <t>เสนอราคา 14,535.00  บาท</t>
  </si>
  <si>
    <t>นางสาวพนิดา เพ็งจันทร์</t>
  </si>
  <si>
    <t>เสนอราคา 5,700.00  บาท</t>
  </si>
  <si>
    <t>เสนอราคา 3,000.00 บาท</t>
  </si>
  <si>
    <t>เสนอราคา 1,265,888.00  บาท</t>
  </si>
  <si>
    <t>ราคา 1,265,700.00 บาท</t>
  </si>
  <si>
    <t>เสนอราคา 54,653.00  บาท</t>
  </si>
  <si>
    <t>เสนอราคา 282,240.00  บาท</t>
  </si>
  <si>
    <t>เสนอราคา 298,000.00 บาท</t>
  </si>
  <si>
    <t>เสนอราคา 32,613.00 บาท</t>
  </si>
  <si>
    <t>เสนอราคา 7,325.00 บาท</t>
  </si>
  <si>
    <t>เสนอราคา 14,228.00 บาท</t>
  </si>
  <si>
    <t>เสนอราคา 31,454.00 บาท</t>
  </si>
  <si>
    <t>เสนอราคา 31,072.00 บาท</t>
  </si>
  <si>
    <t>เสนอราคา 2,117,000.00 บาท</t>
  </si>
  <si>
    <t>เสนอราคา 2,104,789.00  บาท</t>
  </si>
  <si>
    <t>1.บ.หาดใหญ่เรืองชัยการโยธา จำกัด</t>
  </si>
  <si>
    <t>เสนอราคา 6,320.00 บาท</t>
  </si>
  <si>
    <t>เสนอราคา 5,858,888.00 บาท</t>
  </si>
  <si>
    <t>2. บ.ซี.ซี.จักรกลและก่อสร้าง จก.</t>
  </si>
  <si>
    <t>เสนอราคา 5,886,000 บาท</t>
  </si>
  <si>
    <t xml:space="preserve"> ราคา 5,858,000.00 บาท</t>
  </si>
  <si>
    <t>ราคา 6,320.00 บาท</t>
  </si>
  <si>
    <t>ราคา 2,104,456.00 บาท</t>
  </si>
  <si>
    <t>ราคา 31,072.00 บาท</t>
  </si>
  <si>
    <t>ราคา 31,454.00 บาท</t>
  </si>
  <si>
    <t>ราคา 14,228.00 บาท</t>
  </si>
  <si>
    <t>ราคา 7,325.00 บาท</t>
  </si>
  <si>
    <t>ราคา 32,613.00 บาท</t>
  </si>
  <si>
    <t>ราคา 298,000.00 บาท</t>
  </si>
  <si>
    <t>ราคา 282,240.00  บาท</t>
  </si>
  <si>
    <t>ราคา 54,653.00  บาท</t>
  </si>
  <si>
    <t>ราคา 3,000.00 บาท</t>
  </si>
  <si>
    <t>ราคา 5,700.00  บาท</t>
  </si>
  <si>
    <t>ราคา 14,535.00  บาท</t>
  </si>
  <si>
    <t xml:space="preserve">ราคาที่เสนอ </t>
  </si>
  <si>
    <t>รายชื่อผู้เสนอราคาและ</t>
  </si>
  <si>
    <t>ใบสั่งจ้าง เลขที่ 20/2568</t>
  </si>
  <si>
    <t>สัญญาจ้ง  เลขที่ 05/2568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</si>
  <si>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</si>
  <si>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</si>
  <si>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</si>
  <si>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วงเงินอยู่ในงบประมาณ</t>
  </si>
  <si>
    <t>เลขที่และวันที่ของสัญญาหรือ</t>
  </si>
  <si>
    <t>คุณสมบัติตรงตามที่กำหนด</t>
  </si>
  <si>
    <t>วงเงินอยู่ในงบประมาณที่จัดซื้อ</t>
  </si>
  <si>
    <t>วงเงินอยู่ในงบประมาณที่จัดจ้าง</t>
  </si>
  <si>
    <t>เสนอราคาต่ำสุด</t>
  </si>
  <si>
    <t xml:space="preserve">เสียง ตามโครงการวันเด็กแห่งชาติ </t>
  </si>
  <si>
    <t>สายราชดำริ หมู่ที่ 6 ตำบลพนมวังก์</t>
  </si>
  <si>
    <t>จำนวน  2 รายการ</t>
  </si>
  <si>
    <t>สายปากช่อง หมู่ที่ 7 ตำบลพนมวังก์</t>
  </si>
  <si>
    <t>จัดซื้อวัสดุงานบ้านงานครัว สำนักปลัด</t>
  </si>
  <si>
    <t xml:space="preserve"> องค์การบริหารส่วนตำบลพนมวังก์</t>
  </si>
  <si>
    <t>บริษัท ลูกแก้ววิศวกรรม จำกัด</t>
  </si>
  <si>
    <t>บริษัท รวิวัฒน์พัฒนา จำกัด</t>
  </si>
  <si>
    <t>2. บริษัท ลูกแก้ววิศวกรรม จำกัด</t>
  </si>
  <si>
    <t>1.บริษัท รวิวัฒน์พัฒนา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</si>
</sst>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name val="TH SarabunIT๙"/>
      <family val="2"/>
    </font>
    <font>
      <b/>
      <sz val="13"/>
      <color theme="1"/>
      <name val="Tahoma"/>
      <family val="2"/>
      <charset val="222"/>
      <scheme val="minor"/>
    </font>
    <font>
      <u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0" fontId="3" fillId="0" borderId="1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6" xfId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3" fontId="2" fillId="0" borderId="5" xfId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43" fontId="2" fillId="0" borderId="7" xfId="1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43" fontId="2" fillId="0" borderId="6" xfId="1" applyFont="1" applyBorder="1"/>
    <xf numFmtId="0" fontId="3" fillId="0" borderId="1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/>
    <xf numFmtId="0" fontId="5" fillId="0" borderId="0" xfId="0" applyFont="1"/>
    <xf numFmtId="0" fontId="5" fillId="0" borderId="9" xfId="0" applyFont="1" applyBorder="1" applyAlignment="1">
      <alignment horizontal="center" shrinkToFi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shrinkToFit="1"/>
    </xf>
    <xf numFmtId="43" fontId="5" fillId="0" borderId="5" xfId="1" applyFont="1" applyBorder="1"/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shrinkToFit="1"/>
    </xf>
    <xf numFmtId="43" fontId="5" fillId="0" borderId="6" xfId="1" applyFont="1" applyBorder="1"/>
    <xf numFmtId="0" fontId="5" fillId="0" borderId="6" xfId="0" applyFont="1" applyBorder="1" applyAlignment="1">
      <alignment horizontal="center" shrinkToFi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shrinkToFit="1"/>
    </xf>
    <xf numFmtId="43" fontId="5" fillId="0" borderId="10" xfId="1" applyFont="1" applyBorder="1"/>
    <xf numFmtId="0" fontId="5" fillId="0" borderId="10" xfId="0" applyFont="1" applyBorder="1" applyAlignment="1">
      <alignment horizont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shrinkToFit="1"/>
    </xf>
    <xf numFmtId="43" fontId="5" fillId="0" borderId="7" xfId="1" applyFont="1" applyBorder="1"/>
    <xf numFmtId="0" fontId="5" fillId="0" borderId="7" xfId="0" applyFont="1" applyBorder="1" applyAlignment="1">
      <alignment horizontal="center" shrinkToFit="1"/>
    </xf>
    <xf numFmtId="0" fontId="5" fillId="0" borderId="0" xfId="0" applyFont="1" applyAlignment="1">
      <alignment shrinkToFit="1"/>
    </xf>
    <xf numFmtId="0" fontId="5" fillId="0" borderId="7" xfId="0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shrinkToFit="1"/>
    </xf>
    <xf numFmtId="43" fontId="7" fillId="0" borderId="10" xfId="1" applyFont="1" applyBorder="1"/>
    <xf numFmtId="0" fontId="7" fillId="0" borderId="10" xfId="0" applyFont="1" applyBorder="1" applyAlignment="1">
      <alignment horizontal="center" shrinkToFit="1"/>
    </xf>
    <xf numFmtId="0" fontId="7" fillId="0" borderId="0" xfId="0" applyFont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shrinkToFit="1"/>
    </xf>
    <xf numFmtId="43" fontId="7" fillId="0" borderId="7" xfId="1" applyFont="1" applyBorder="1"/>
    <xf numFmtId="0" fontId="7" fillId="0" borderId="7" xfId="0" applyFont="1" applyBorder="1" applyAlignment="1">
      <alignment horizontal="center" shrinkToFi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shrinkToFit="1"/>
    </xf>
    <xf numFmtId="43" fontId="7" fillId="0" borderId="6" xfId="1" applyFont="1" applyBorder="1"/>
    <xf numFmtId="0" fontId="7" fillId="0" borderId="6" xfId="0" applyFont="1" applyBorder="1" applyAlignment="1">
      <alignment horizontal="center" shrinkToFit="1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shrinkToFit="1"/>
    </xf>
    <xf numFmtId="43" fontId="7" fillId="0" borderId="5" xfId="1" applyFont="1" applyBorder="1"/>
    <xf numFmtId="0" fontId="7" fillId="0" borderId="5" xfId="0" applyFont="1" applyBorder="1" applyAlignment="1">
      <alignment horizontal="center" shrinkToFit="1"/>
    </xf>
    <xf numFmtId="0" fontId="5" fillId="0" borderId="11" xfId="0" applyFont="1" applyBorder="1" applyAlignment="1">
      <alignment horizontal="center" shrinkToFit="1"/>
    </xf>
    <xf numFmtId="0" fontId="5" fillId="0" borderId="0" xfId="0" applyFont="1" applyAlignment="1">
      <alignment horizontal="center"/>
    </xf>
    <xf numFmtId="43" fontId="5" fillId="0" borderId="0" xfId="1" applyFont="1"/>
    <xf numFmtId="0" fontId="5" fillId="0" borderId="0" xfId="0" applyFont="1" applyAlignment="1">
      <alignment horizontal="center" shrinkToFit="1"/>
    </xf>
    <xf numFmtId="43" fontId="6" fillId="0" borderId="8" xfId="1" applyFont="1" applyBorder="1" applyAlignment="1">
      <alignment horizontal="center"/>
    </xf>
    <xf numFmtId="0" fontId="6" fillId="0" borderId="8" xfId="0" applyFont="1" applyBorder="1" applyAlignment="1">
      <alignment horizontal="center" shrinkToFit="1"/>
    </xf>
    <xf numFmtId="43" fontId="6" fillId="0" borderId="9" xfId="1" applyFont="1" applyBorder="1" applyAlignment="1">
      <alignment horizontal="center"/>
    </xf>
    <xf numFmtId="0" fontId="6" fillId="0" borderId="9" xfId="0" applyFont="1" applyBorder="1" applyAlignment="1">
      <alignment horizontal="center" shrinkToFit="1"/>
    </xf>
    <xf numFmtId="0" fontId="5" fillId="0" borderId="12" xfId="0" applyFont="1" applyBorder="1" applyAlignment="1">
      <alignment shrinkToFit="1"/>
    </xf>
    <xf numFmtId="0" fontId="5" fillId="0" borderId="13" xfId="0" applyFont="1" applyBorder="1" applyAlignment="1">
      <alignment shrinkToFit="1"/>
    </xf>
    <xf numFmtId="0" fontId="5" fillId="0" borderId="14" xfId="0" applyFont="1" applyBorder="1" applyAlignment="1">
      <alignment shrinkToFit="1"/>
    </xf>
    <xf numFmtId="0" fontId="5" fillId="0" borderId="15" xfId="0" applyFont="1" applyBorder="1" applyAlignment="1">
      <alignment shrinkToFit="1"/>
    </xf>
    <xf numFmtId="0" fontId="5" fillId="0" borderId="15" xfId="0" applyFont="1" applyBorder="1"/>
    <xf numFmtId="0" fontId="7" fillId="0" borderId="14" xfId="0" applyFont="1" applyBorder="1" applyAlignment="1">
      <alignment shrinkToFit="1"/>
    </xf>
    <xf numFmtId="0" fontId="7" fillId="0" borderId="15" xfId="0" applyFont="1" applyBorder="1" applyAlignment="1">
      <alignment shrinkToFit="1"/>
    </xf>
    <xf numFmtId="0" fontId="7" fillId="0" borderId="13" xfId="0" applyFont="1" applyBorder="1" applyAlignment="1">
      <alignment shrinkToFit="1"/>
    </xf>
    <xf numFmtId="0" fontId="7" fillId="0" borderId="12" xfId="0" applyFont="1" applyBorder="1" applyAlignment="1">
      <alignment shrinkToFit="1"/>
    </xf>
    <xf numFmtId="0" fontId="5" fillId="0" borderId="16" xfId="0" applyFont="1" applyBorder="1" applyAlignment="1">
      <alignment shrinkToFit="1"/>
    </xf>
    <xf numFmtId="0" fontId="5" fillId="0" borderId="17" xfId="0" applyFont="1" applyBorder="1" applyAlignment="1">
      <alignment shrinkToFit="1"/>
    </xf>
    <xf numFmtId="0" fontId="5" fillId="0" borderId="18" xfId="0" applyFont="1" applyBorder="1" applyAlignment="1">
      <alignment shrinkToFit="1"/>
    </xf>
    <xf numFmtId="0" fontId="5" fillId="0" borderId="21" xfId="0" applyFont="1" applyBorder="1" applyAlignment="1">
      <alignment shrinkToFit="1"/>
    </xf>
    <xf numFmtId="0" fontId="7" fillId="0" borderId="18" xfId="0" applyFont="1" applyBorder="1" applyAlignment="1">
      <alignment shrinkToFit="1"/>
    </xf>
    <xf numFmtId="0" fontId="7" fillId="0" borderId="21" xfId="0" applyFont="1" applyBorder="1" applyAlignment="1">
      <alignment shrinkToFit="1"/>
    </xf>
    <xf numFmtId="0" fontId="7" fillId="0" borderId="17" xfId="0" applyFont="1" applyBorder="1" applyAlignment="1">
      <alignment shrinkToFit="1"/>
    </xf>
    <xf numFmtId="0" fontId="6" fillId="0" borderId="11" xfId="0" applyFont="1" applyBorder="1" applyAlignment="1">
      <alignment horizontal="center" shrinkToFit="1"/>
    </xf>
    <xf numFmtId="0" fontId="6" fillId="0" borderId="8" xfId="0" applyFont="1" applyBorder="1" applyAlignment="1"/>
    <xf numFmtId="0" fontId="9" fillId="0" borderId="9" xfId="0" applyFont="1" applyBorder="1" applyAlignment="1">
      <alignment horizontal="center" shrinkToFi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5" fillId="0" borderId="20" xfId="0" applyFont="1" applyBorder="1" applyAlignment="1">
      <alignment shrinkToFit="1"/>
    </xf>
    <xf numFmtId="0" fontId="5" fillId="0" borderId="6" xfId="0" applyFont="1" applyBorder="1" applyAlignment="1">
      <alignment horizontal="left" shrinkToFit="1"/>
    </xf>
    <xf numFmtId="0" fontId="5" fillId="0" borderId="19" xfId="0" applyFont="1" applyBorder="1" applyAlignment="1">
      <alignment shrinkToFi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shrinkToFit="1"/>
    </xf>
    <xf numFmtId="43" fontId="5" fillId="0" borderId="0" xfId="1" applyFont="1" applyBorder="1"/>
    <xf numFmtId="0" fontId="5" fillId="0" borderId="0" xfId="0" applyFont="1" applyBorder="1" applyAlignment="1">
      <alignment horizont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13" zoomScale="130" zoomScaleNormal="130" workbookViewId="0">
      <selection activeCell="E20" sqref="E20"/>
    </sheetView>
  </sheetViews>
  <sheetFormatPr defaultRowHeight="21" x14ac:dyDescent="0.4"/>
  <cols>
    <col min="1" max="1" width="14.59765625" style="1" customWidth="1"/>
    <col min="2" max="2" width="14" style="2" customWidth="1"/>
    <col min="3" max="3" width="10.296875" style="1" customWidth="1"/>
    <col min="4" max="4" width="10.296875" style="3" customWidth="1"/>
    <col min="5" max="5" width="10.69921875" style="3" customWidth="1"/>
    <col min="6" max="6" width="11" style="3" customWidth="1"/>
    <col min="7" max="14" width="8.796875" style="24"/>
    <col min="15" max="16384" width="8.796875" style="1"/>
  </cols>
  <sheetData>
    <row r="1" spans="1:15" x14ac:dyDescent="0.4">
      <c r="A1" s="100" t="s">
        <v>0</v>
      </c>
      <c r="B1" s="100"/>
      <c r="C1" s="100"/>
      <c r="D1" s="100"/>
      <c r="E1" s="100"/>
      <c r="F1" s="100"/>
      <c r="G1" s="100"/>
    </row>
    <row r="2" spans="1:15" s="4" customFormat="1" x14ac:dyDescent="0.4">
      <c r="A2" s="101" t="s">
        <v>1</v>
      </c>
      <c r="B2" s="9" t="s">
        <v>14</v>
      </c>
      <c r="C2" s="9" t="s">
        <v>2</v>
      </c>
      <c r="D2" s="10" t="s">
        <v>6</v>
      </c>
      <c r="E2" s="10" t="s">
        <v>3</v>
      </c>
      <c r="F2" s="10" t="s">
        <v>5</v>
      </c>
      <c r="G2" s="25"/>
      <c r="H2" s="25"/>
      <c r="I2" s="25"/>
      <c r="J2" s="25"/>
      <c r="K2" s="25"/>
      <c r="L2" s="25"/>
      <c r="M2" s="25"/>
      <c r="N2" s="25"/>
      <c r="O2" s="7"/>
    </row>
    <row r="3" spans="1:15" s="6" customFormat="1" x14ac:dyDescent="0.4">
      <c r="A3" s="102"/>
      <c r="B3" s="11" t="s">
        <v>15</v>
      </c>
      <c r="C3" s="11" t="s">
        <v>16</v>
      </c>
      <c r="D3" s="12" t="s">
        <v>7</v>
      </c>
      <c r="E3" s="13" t="s">
        <v>8</v>
      </c>
      <c r="F3" s="13" t="s">
        <v>8</v>
      </c>
      <c r="G3" s="24"/>
      <c r="H3" s="24"/>
      <c r="I3" s="24"/>
      <c r="J3" s="24"/>
      <c r="K3" s="24"/>
      <c r="L3" s="24"/>
      <c r="M3" s="24"/>
      <c r="N3" s="24"/>
      <c r="O3" s="8"/>
    </row>
    <row r="4" spans="1:15" x14ac:dyDescent="0.4">
      <c r="A4" s="14" t="s">
        <v>4</v>
      </c>
      <c r="B4" s="15">
        <v>41</v>
      </c>
      <c r="C4" s="15">
        <v>98</v>
      </c>
      <c r="D4" s="16">
        <f t="shared" ref="D4:D9" si="0">B4*C4</f>
        <v>4018</v>
      </c>
      <c r="E4" s="16">
        <v>7.35</v>
      </c>
      <c r="F4" s="16">
        <f>E4*D4</f>
        <v>29532.3</v>
      </c>
    </row>
    <row r="5" spans="1:15" x14ac:dyDescent="0.4">
      <c r="A5" s="17" t="s">
        <v>9</v>
      </c>
      <c r="B5" s="18">
        <v>37</v>
      </c>
      <c r="C5" s="18">
        <v>96</v>
      </c>
      <c r="D5" s="19">
        <f t="shared" si="0"/>
        <v>3552</v>
      </c>
      <c r="E5" s="19">
        <v>7.35</v>
      </c>
      <c r="F5" s="19">
        <f t="shared" ref="F5:F9" si="1">D5*E5</f>
        <v>26107.199999999997</v>
      </c>
    </row>
    <row r="6" spans="1:15" x14ac:dyDescent="0.4">
      <c r="A6" s="17" t="s">
        <v>10</v>
      </c>
      <c r="B6" s="18">
        <v>77</v>
      </c>
      <c r="C6" s="18">
        <v>100</v>
      </c>
      <c r="D6" s="19">
        <f t="shared" si="0"/>
        <v>7700</v>
      </c>
      <c r="E6" s="19">
        <v>7.35</v>
      </c>
      <c r="F6" s="19">
        <f t="shared" si="1"/>
        <v>56595</v>
      </c>
    </row>
    <row r="7" spans="1:15" x14ac:dyDescent="0.4">
      <c r="A7" s="17" t="s">
        <v>11</v>
      </c>
      <c r="B7" s="18">
        <v>17</v>
      </c>
      <c r="C7" s="18">
        <v>100</v>
      </c>
      <c r="D7" s="19">
        <f t="shared" si="0"/>
        <v>1700</v>
      </c>
      <c r="E7" s="19">
        <v>7.35</v>
      </c>
      <c r="F7" s="19">
        <f t="shared" si="1"/>
        <v>12495</v>
      </c>
    </row>
    <row r="8" spans="1:15" x14ac:dyDescent="0.4">
      <c r="A8" s="17" t="s">
        <v>12</v>
      </c>
      <c r="B8" s="18">
        <v>24</v>
      </c>
      <c r="C8" s="18">
        <v>112</v>
      </c>
      <c r="D8" s="19">
        <f t="shared" si="0"/>
        <v>2688</v>
      </c>
      <c r="E8" s="19">
        <v>7.35</v>
      </c>
      <c r="F8" s="19">
        <f t="shared" si="1"/>
        <v>19756.8</v>
      </c>
    </row>
    <row r="9" spans="1:15" x14ac:dyDescent="0.4">
      <c r="A9" s="20" t="s">
        <v>13</v>
      </c>
      <c r="B9" s="21">
        <v>20</v>
      </c>
      <c r="C9" s="21">
        <v>112</v>
      </c>
      <c r="D9" s="22">
        <f t="shared" si="0"/>
        <v>2240</v>
      </c>
      <c r="E9" s="22">
        <v>7.35</v>
      </c>
      <c r="F9" s="22">
        <f t="shared" si="1"/>
        <v>16464</v>
      </c>
    </row>
    <row r="10" spans="1:15" x14ac:dyDescent="0.4">
      <c r="A10" s="23" t="s">
        <v>17</v>
      </c>
      <c r="B10" s="4">
        <f>SUM(B4:B9)</f>
        <v>216</v>
      </c>
      <c r="C10" s="6"/>
      <c r="D10" s="5">
        <f>SUM(D4:D9)</f>
        <v>21898</v>
      </c>
      <c r="E10" s="5"/>
      <c r="F10" s="5">
        <f>SUM(F4:F9)</f>
        <v>160950.29999999999</v>
      </c>
    </row>
    <row r="13" spans="1:15" x14ac:dyDescent="0.4">
      <c r="A13" s="100" t="s">
        <v>18</v>
      </c>
      <c r="B13" s="100"/>
      <c r="C13" s="100"/>
      <c r="D13" s="100"/>
      <c r="E13" s="100"/>
      <c r="F13" s="100"/>
      <c r="G13" s="100"/>
    </row>
    <row r="14" spans="1:15" s="4" customFormat="1" x14ac:dyDescent="0.4">
      <c r="A14" s="101" t="s">
        <v>1</v>
      </c>
      <c r="B14" s="9" t="s">
        <v>14</v>
      </c>
      <c r="C14" s="9" t="s">
        <v>2</v>
      </c>
      <c r="D14" s="10" t="s">
        <v>6</v>
      </c>
      <c r="E14" s="10" t="s">
        <v>3</v>
      </c>
      <c r="F14" s="10" t="s">
        <v>5</v>
      </c>
      <c r="G14" s="25"/>
      <c r="H14" s="25"/>
      <c r="I14" s="25"/>
      <c r="J14" s="25"/>
      <c r="K14" s="25"/>
      <c r="L14" s="25"/>
      <c r="M14" s="25"/>
      <c r="N14" s="25"/>
      <c r="O14" s="7"/>
    </row>
    <row r="15" spans="1:15" s="6" customFormat="1" x14ac:dyDescent="0.4">
      <c r="A15" s="102"/>
      <c r="B15" s="11" t="s">
        <v>15</v>
      </c>
      <c r="C15" s="11" t="s">
        <v>16</v>
      </c>
      <c r="D15" s="12" t="s">
        <v>7</v>
      </c>
      <c r="E15" s="13" t="s">
        <v>8</v>
      </c>
      <c r="F15" s="13" t="s">
        <v>8</v>
      </c>
      <c r="G15" s="24"/>
      <c r="H15" s="24"/>
      <c r="I15" s="24"/>
      <c r="J15" s="24"/>
      <c r="K15" s="24"/>
      <c r="L15" s="24"/>
      <c r="M15" s="24"/>
      <c r="N15" s="24"/>
      <c r="O15" s="8"/>
    </row>
    <row r="16" spans="1:15" x14ac:dyDescent="0.4">
      <c r="A16" s="14" t="s">
        <v>4</v>
      </c>
      <c r="B16" s="15">
        <v>41</v>
      </c>
      <c r="C16" s="15">
        <v>23</v>
      </c>
      <c r="D16" s="16">
        <f>B16*C16</f>
        <v>943</v>
      </c>
      <c r="E16" s="16">
        <v>8.59</v>
      </c>
      <c r="F16" s="16">
        <f>E16*D16</f>
        <v>8100.37</v>
      </c>
    </row>
    <row r="17" spans="1:14" x14ac:dyDescent="0.4">
      <c r="A17" s="17" t="s">
        <v>9</v>
      </c>
      <c r="B17" s="18">
        <v>37</v>
      </c>
      <c r="C17" s="18">
        <v>25</v>
      </c>
      <c r="D17" s="19">
        <f>B17*C17</f>
        <v>925</v>
      </c>
      <c r="E17" s="19">
        <v>8.59</v>
      </c>
      <c r="F17" s="19">
        <f>D17*E17</f>
        <v>7945.75</v>
      </c>
    </row>
    <row r="18" spans="1:14" x14ac:dyDescent="0.4">
      <c r="A18" s="17" t="s">
        <v>10</v>
      </c>
      <c r="B18" s="18">
        <v>77</v>
      </c>
      <c r="C18" s="18">
        <v>19</v>
      </c>
      <c r="D18" s="19">
        <f>B18*C18</f>
        <v>1463</v>
      </c>
      <c r="E18" s="19">
        <v>8.59</v>
      </c>
      <c r="F18" s="19">
        <f>D18*E18</f>
        <v>12567.17</v>
      </c>
    </row>
    <row r="19" spans="1:14" x14ac:dyDescent="0.4">
      <c r="A19" s="17" t="s">
        <v>11</v>
      </c>
      <c r="B19" s="18">
        <v>17</v>
      </c>
      <c r="C19" s="18">
        <v>19</v>
      </c>
      <c r="D19" s="19">
        <f>B19*C19</f>
        <v>323</v>
      </c>
      <c r="E19" s="19">
        <v>8.59</v>
      </c>
      <c r="F19" s="19">
        <f>D19*E19</f>
        <v>2774.57</v>
      </c>
    </row>
    <row r="20" spans="1:14" x14ac:dyDescent="0.4">
      <c r="A20" s="23" t="s">
        <v>17</v>
      </c>
      <c r="B20" s="4">
        <f>SUM(B16:B19)</f>
        <v>172</v>
      </c>
      <c r="C20" s="6"/>
      <c r="D20" s="5">
        <f>SUM(D16:D19)</f>
        <v>3654</v>
      </c>
      <c r="E20" s="5"/>
      <c r="F20" s="5">
        <f>SUM(F16:F19)</f>
        <v>31387.86</v>
      </c>
    </row>
    <row r="21" spans="1:14" x14ac:dyDescent="0.4">
      <c r="A21" s="26"/>
      <c r="B21" s="27"/>
      <c r="C21" s="28"/>
      <c r="D21" s="29"/>
      <c r="E21" s="29"/>
      <c r="F21" s="29"/>
    </row>
    <row r="22" spans="1:14" x14ac:dyDescent="0.4">
      <c r="A22" s="26"/>
      <c r="B22" s="103" t="s">
        <v>23</v>
      </c>
      <c r="C22" s="103"/>
      <c r="D22" s="103"/>
      <c r="E22" s="103"/>
      <c r="F22" s="29"/>
    </row>
    <row r="23" spans="1:14" x14ac:dyDescent="0.4">
      <c r="A23" s="26"/>
      <c r="B23" s="27"/>
      <c r="C23" s="28"/>
      <c r="D23" s="29"/>
      <c r="E23" s="29"/>
      <c r="F23" s="29"/>
    </row>
    <row r="24" spans="1:14" s="30" customFormat="1" x14ac:dyDescent="0.4">
      <c r="B24" s="97" t="s">
        <v>19</v>
      </c>
      <c r="C24" s="97"/>
      <c r="D24" s="99" t="s">
        <v>20</v>
      </c>
      <c r="E24" s="99"/>
      <c r="F24" s="99"/>
      <c r="G24" s="99"/>
      <c r="H24" s="31"/>
      <c r="I24" s="31"/>
      <c r="J24" s="31"/>
      <c r="K24" s="31"/>
      <c r="L24" s="31"/>
      <c r="M24" s="31"/>
      <c r="N24" s="31"/>
    </row>
    <row r="25" spans="1:14" s="30" customFormat="1" x14ac:dyDescent="0.4">
      <c r="B25" s="97" t="s">
        <v>21</v>
      </c>
      <c r="C25" s="97"/>
      <c r="D25" s="97"/>
      <c r="E25" s="97"/>
      <c r="F25" s="97"/>
      <c r="G25" s="31"/>
      <c r="H25" s="31"/>
      <c r="I25" s="31"/>
      <c r="J25" s="31"/>
      <c r="K25" s="31"/>
      <c r="L25" s="31"/>
      <c r="M25" s="31"/>
      <c r="N25" s="31"/>
    </row>
    <row r="26" spans="1:14" s="30" customFormat="1" x14ac:dyDescent="0.4">
      <c r="B26" s="97" t="s">
        <v>22</v>
      </c>
      <c r="C26" s="97"/>
      <c r="D26" s="97"/>
      <c r="E26" s="97"/>
      <c r="F26" s="97"/>
      <c r="G26" s="31"/>
      <c r="H26" s="31"/>
      <c r="I26" s="31"/>
      <c r="J26" s="31"/>
      <c r="K26" s="31"/>
      <c r="L26" s="31"/>
      <c r="M26" s="31"/>
      <c r="N26" s="31"/>
    </row>
    <row r="27" spans="1:14" x14ac:dyDescent="0.4">
      <c r="B27" s="98"/>
      <c r="C27" s="98"/>
      <c r="D27" s="98"/>
      <c r="E27" s="98"/>
      <c r="F27" s="98"/>
    </row>
  </sheetData>
  <mergeCells count="10">
    <mergeCell ref="B26:F26"/>
    <mergeCell ref="B27:F27"/>
    <mergeCell ref="B24:C24"/>
    <mergeCell ref="D24:G24"/>
    <mergeCell ref="A1:G1"/>
    <mergeCell ref="A2:A3"/>
    <mergeCell ref="A13:G13"/>
    <mergeCell ref="A14:A15"/>
    <mergeCell ref="B25:F25"/>
    <mergeCell ref="B22:E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topLeftCell="A19" zoomScale="90" zoomScaleNormal="120" zoomScaleSheetLayoutView="90" workbookViewId="0">
      <selection activeCell="O28" sqref="O28"/>
    </sheetView>
  </sheetViews>
  <sheetFormatPr defaultColWidth="9" defaultRowHeight="17.399999999999999" x14ac:dyDescent="0.35"/>
  <cols>
    <col min="1" max="1" width="6" style="71" customWidth="1"/>
    <col min="2" max="2" width="24.09765625" style="51" customWidth="1"/>
    <col min="3" max="4" width="11.8984375" style="72" customWidth="1"/>
    <col min="5" max="5" width="10" style="73" customWidth="1"/>
    <col min="6" max="6" width="17.796875" style="51" customWidth="1"/>
    <col min="7" max="7" width="17.69921875" style="51" customWidth="1"/>
    <col min="8" max="8" width="15.09765625" style="73" customWidth="1"/>
    <col min="9" max="9" width="20" style="51" customWidth="1"/>
    <col min="10" max="16384" width="9" style="33"/>
  </cols>
  <sheetData>
    <row r="1" spans="1:10" s="32" customFormat="1" x14ac:dyDescent="0.35">
      <c r="A1" s="104" t="s">
        <v>24</v>
      </c>
      <c r="B1" s="104"/>
      <c r="C1" s="104"/>
      <c r="D1" s="104"/>
      <c r="E1" s="104"/>
      <c r="F1" s="104"/>
      <c r="G1" s="104"/>
      <c r="H1" s="104"/>
      <c r="I1" s="104"/>
    </row>
    <row r="2" spans="1:10" s="32" customFormat="1" x14ac:dyDescent="0.35">
      <c r="A2" s="105" t="s">
        <v>107</v>
      </c>
      <c r="B2" s="105"/>
      <c r="C2" s="105"/>
      <c r="D2" s="105"/>
      <c r="E2" s="105"/>
      <c r="F2" s="105"/>
      <c r="G2" s="105"/>
      <c r="H2" s="105"/>
      <c r="I2" s="105"/>
    </row>
    <row r="3" spans="1:10" s="32" customFormat="1" x14ac:dyDescent="0.35">
      <c r="A3" s="105" t="s">
        <v>25</v>
      </c>
      <c r="B3" s="105"/>
      <c r="C3" s="105"/>
      <c r="D3" s="105"/>
      <c r="E3" s="105"/>
      <c r="F3" s="105"/>
      <c r="G3" s="105"/>
      <c r="H3" s="105"/>
      <c r="I3" s="105"/>
    </row>
    <row r="4" spans="1:10" s="32" customFormat="1" x14ac:dyDescent="0.35">
      <c r="A4" s="105" t="s">
        <v>108</v>
      </c>
      <c r="B4" s="105"/>
      <c r="C4" s="105"/>
      <c r="D4" s="105"/>
      <c r="E4" s="105"/>
      <c r="F4" s="105"/>
      <c r="G4" s="105"/>
      <c r="H4" s="105"/>
      <c r="I4" s="105"/>
    </row>
    <row r="5" spans="1:10" s="32" customFormat="1" x14ac:dyDescent="0.35">
      <c r="A5" s="106" t="s">
        <v>26</v>
      </c>
      <c r="B5" s="108" t="s">
        <v>27</v>
      </c>
      <c r="C5" s="74" t="s">
        <v>28</v>
      </c>
      <c r="D5" s="74" t="s">
        <v>29</v>
      </c>
      <c r="E5" s="75" t="s">
        <v>30</v>
      </c>
      <c r="F5" s="95" t="s">
        <v>145</v>
      </c>
      <c r="G5" s="75" t="s">
        <v>31</v>
      </c>
      <c r="H5" s="75" t="s">
        <v>32</v>
      </c>
      <c r="I5" s="75" t="s">
        <v>152</v>
      </c>
    </row>
    <row r="6" spans="1:10" s="32" customFormat="1" x14ac:dyDescent="0.35">
      <c r="A6" s="107"/>
      <c r="B6" s="109"/>
      <c r="C6" s="76" t="s">
        <v>33</v>
      </c>
      <c r="D6" s="76" t="s">
        <v>8</v>
      </c>
      <c r="E6" s="77" t="s">
        <v>33</v>
      </c>
      <c r="F6" s="77" t="s">
        <v>144</v>
      </c>
      <c r="G6" s="77" t="s">
        <v>34</v>
      </c>
      <c r="H6" s="94" t="s">
        <v>35</v>
      </c>
      <c r="I6" s="77" t="s">
        <v>36</v>
      </c>
    </row>
    <row r="7" spans="1:10" x14ac:dyDescent="0.35">
      <c r="A7" s="35">
        <v>1</v>
      </c>
      <c r="B7" s="36" t="s">
        <v>37</v>
      </c>
      <c r="C7" s="37">
        <v>14535</v>
      </c>
      <c r="D7" s="37">
        <v>14535</v>
      </c>
      <c r="E7" s="38" t="s">
        <v>38</v>
      </c>
      <c r="F7" s="36" t="s">
        <v>39</v>
      </c>
      <c r="G7" s="78" t="s">
        <v>39</v>
      </c>
      <c r="H7" s="38" t="s">
        <v>153</v>
      </c>
      <c r="I7" s="87" t="s">
        <v>40</v>
      </c>
    </row>
    <row r="8" spans="1:10" x14ac:dyDescent="0.35">
      <c r="A8" s="39"/>
      <c r="B8" s="40" t="s">
        <v>41</v>
      </c>
      <c r="C8" s="41"/>
      <c r="D8" s="41"/>
      <c r="E8" s="42"/>
      <c r="F8" s="40" t="s">
        <v>109</v>
      </c>
      <c r="G8" s="79" t="s">
        <v>143</v>
      </c>
      <c r="H8" s="34" t="s">
        <v>154</v>
      </c>
      <c r="I8" s="88" t="s">
        <v>42</v>
      </c>
    </row>
    <row r="9" spans="1:10" x14ac:dyDescent="0.35">
      <c r="A9" s="43">
        <v>2</v>
      </c>
      <c r="B9" s="44" t="s">
        <v>43</v>
      </c>
      <c r="C9" s="45">
        <v>5700</v>
      </c>
      <c r="D9" s="45">
        <v>5700</v>
      </c>
      <c r="E9" s="46" t="s">
        <v>38</v>
      </c>
      <c r="F9" s="44" t="s">
        <v>110</v>
      </c>
      <c r="G9" s="80" t="s">
        <v>110</v>
      </c>
      <c r="H9" s="38" t="s">
        <v>153</v>
      </c>
      <c r="I9" s="89" t="s">
        <v>146</v>
      </c>
    </row>
    <row r="10" spans="1:10" x14ac:dyDescent="0.35">
      <c r="A10" s="39"/>
      <c r="B10" s="40" t="s">
        <v>44</v>
      </c>
      <c r="C10" s="41"/>
      <c r="D10" s="41"/>
      <c r="E10" s="42"/>
      <c r="F10" s="40" t="s">
        <v>111</v>
      </c>
      <c r="G10" s="79" t="s">
        <v>142</v>
      </c>
      <c r="H10" s="34" t="s">
        <v>155</v>
      </c>
      <c r="I10" s="88" t="s">
        <v>42</v>
      </c>
    </row>
    <row r="11" spans="1:10" x14ac:dyDescent="0.35">
      <c r="A11" s="43">
        <v>3</v>
      </c>
      <c r="B11" s="44" t="s">
        <v>45</v>
      </c>
      <c r="C11" s="45">
        <v>3000</v>
      </c>
      <c r="D11" s="45">
        <v>3000</v>
      </c>
      <c r="E11" s="46" t="s">
        <v>38</v>
      </c>
      <c r="F11" s="44" t="s">
        <v>46</v>
      </c>
      <c r="G11" s="80" t="s">
        <v>47</v>
      </c>
      <c r="H11" s="38" t="s">
        <v>153</v>
      </c>
      <c r="I11" s="112" t="s">
        <v>148</v>
      </c>
    </row>
    <row r="12" spans="1:10" x14ac:dyDescent="0.35">
      <c r="A12" s="47"/>
      <c r="B12" s="48" t="s">
        <v>157</v>
      </c>
      <c r="C12" s="49"/>
      <c r="D12" s="49"/>
      <c r="E12" s="47"/>
      <c r="F12" s="48" t="s">
        <v>112</v>
      </c>
      <c r="G12" s="81" t="s">
        <v>141</v>
      </c>
      <c r="H12" s="46" t="s">
        <v>155</v>
      </c>
      <c r="I12" s="112" t="s">
        <v>149</v>
      </c>
    </row>
    <row r="13" spans="1:10" x14ac:dyDescent="0.35">
      <c r="A13" s="39"/>
      <c r="B13" s="40" t="s">
        <v>48</v>
      </c>
      <c r="C13" s="41"/>
      <c r="D13" s="41"/>
      <c r="E13" s="39"/>
      <c r="F13" s="40"/>
      <c r="G13" s="79"/>
      <c r="H13" s="96"/>
      <c r="I13" s="110" t="s">
        <v>150</v>
      </c>
    </row>
    <row r="14" spans="1:10" x14ac:dyDescent="0.35">
      <c r="A14" s="43">
        <v>4</v>
      </c>
      <c r="B14" s="44" t="s">
        <v>49</v>
      </c>
      <c r="C14" s="45">
        <v>1287000</v>
      </c>
      <c r="D14" s="45">
        <v>1600189.89</v>
      </c>
      <c r="E14" s="46" t="s">
        <v>95</v>
      </c>
      <c r="F14" s="44" t="s">
        <v>164</v>
      </c>
      <c r="G14" s="44" t="s">
        <v>164</v>
      </c>
      <c r="H14" s="70" t="s">
        <v>153</v>
      </c>
      <c r="I14" s="89" t="s">
        <v>147</v>
      </c>
    </row>
    <row r="15" spans="1:10" x14ac:dyDescent="0.35">
      <c r="A15" s="39"/>
      <c r="B15" s="40" t="s">
        <v>50</v>
      </c>
      <c r="C15" s="41"/>
      <c r="D15" s="41"/>
      <c r="E15" s="39" t="s">
        <v>98</v>
      </c>
      <c r="F15" s="40" t="s">
        <v>113</v>
      </c>
      <c r="G15" s="79" t="s">
        <v>114</v>
      </c>
      <c r="H15" s="34" t="s">
        <v>156</v>
      </c>
      <c r="I15" s="88" t="s">
        <v>51</v>
      </c>
      <c r="J15" s="51"/>
    </row>
    <row r="16" spans="1:10" x14ac:dyDescent="0.35">
      <c r="A16" s="43">
        <v>5</v>
      </c>
      <c r="B16" s="44" t="s">
        <v>52</v>
      </c>
      <c r="C16" s="45">
        <v>54653</v>
      </c>
      <c r="D16" s="45">
        <v>54653</v>
      </c>
      <c r="E16" s="46" t="s">
        <v>38</v>
      </c>
      <c r="F16" s="44" t="s">
        <v>53</v>
      </c>
      <c r="G16" s="80" t="s">
        <v>53</v>
      </c>
      <c r="H16" s="38" t="s">
        <v>153</v>
      </c>
      <c r="I16" s="89" t="s">
        <v>54</v>
      </c>
    </row>
    <row r="17" spans="1:10" x14ac:dyDescent="0.35">
      <c r="A17" s="47"/>
      <c r="B17" s="48" t="s">
        <v>55</v>
      </c>
      <c r="C17" s="49"/>
      <c r="D17" s="49"/>
      <c r="E17" s="47"/>
      <c r="F17" s="48" t="s">
        <v>115</v>
      </c>
      <c r="G17" s="81" t="s">
        <v>140</v>
      </c>
      <c r="H17" s="50" t="s">
        <v>154</v>
      </c>
      <c r="I17" s="90" t="s">
        <v>56</v>
      </c>
      <c r="J17" s="51"/>
    </row>
    <row r="18" spans="1:10" x14ac:dyDescent="0.35">
      <c r="A18" s="47"/>
      <c r="B18" s="48" t="s">
        <v>57</v>
      </c>
      <c r="C18" s="52"/>
      <c r="D18" s="52"/>
      <c r="E18" s="47"/>
      <c r="F18" s="52"/>
      <c r="G18" s="82"/>
      <c r="H18" s="52"/>
      <c r="I18" s="90"/>
      <c r="J18" s="51"/>
    </row>
    <row r="19" spans="1:10" x14ac:dyDescent="0.35">
      <c r="A19" s="47"/>
      <c r="B19" s="48" t="s">
        <v>58</v>
      </c>
      <c r="C19" s="49"/>
      <c r="D19" s="49"/>
      <c r="E19" s="50"/>
      <c r="F19" s="48"/>
      <c r="G19" s="81"/>
      <c r="H19" s="50"/>
      <c r="I19" s="90"/>
    </row>
    <row r="20" spans="1:10" x14ac:dyDescent="0.35">
      <c r="A20" s="47"/>
      <c r="B20" s="48" t="s">
        <v>59</v>
      </c>
      <c r="C20" s="49"/>
      <c r="D20" s="49"/>
      <c r="E20" s="47"/>
      <c r="F20" s="48"/>
      <c r="G20" s="81"/>
      <c r="H20" s="50"/>
      <c r="I20" s="90"/>
    </row>
    <row r="21" spans="1:10" x14ac:dyDescent="0.35">
      <c r="A21" s="39"/>
      <c r="B21" s="40" t="s">
        <v>60</v>
      </c>
      <c r="C21" s="41"/>
      <c r="D21" s="41"/>
      <c r="E21" s="42"/>
      <c r="F21" s="40"/>
      <c r="G21" s="79"/>
      <c r="H21" s="42"/>
      <c r="I21" s="88"/>
    </row>
    <row r="22" spans="1:10" x14ac:dyDescent="0.35">
      <c r="A22" s="43">
        <v>6</v>
      </c>
      <c r="B22" s="44" t="s">
        <v>61</v>
      </c>
      <c r="C22" s="45">
        <v>282400</v>
      </c>
      <c r="D22" s="45">
        <v>282566.48</v>
      </c>
      <c r="E22" s="46" t="s">
        <v>38</v>
      </c>
      <c r="F22" s="44" t="s">
        <v>62</v>
      </c>
      <c r="G22" s="80" t="s">
        <v>62</v>
      </c>
      <c r="H22" s="38" t="s">
        <v>153</v>
      </c>
      <c r="I22" s="89" t="s">
        <v>63</v>
      </c>
    </row>
    <row r="23" spans="1:10" x14ac:dyDescent="0.35">
      <c r="A23" s="39"/>
      <c r="B23" s="40" t="s">
        <v>64</v>
      </c>
      <c r="C23" s="41"/>
      <c r="D23" s="41"/>
      <c r="E23" s="39"/>
      <c r="F23" s="40" t="s">
        <v>116</v>
      </c>
      <c r="G23" s="79" t="s">
        <v>139</v>
      </c>
      <c r="H23" s="34" t="s">
        <v>155</v>
      </c>
      <c r="I23" s="88" t="s">
        <v>65</v>
      </c>
    </row>
    <row r="24" spans="1:10" x14ac:dyDescent="0.35">
      <c r="A24" s="43">
        <v>7</v>
      </c>
      <c r="B24" s="44" t="s">
        <v>66</v>
      </c>
      <c r="C24" s="45">
        <v>298000</v>
      </c>
      <c r="D24" s="45">
        <v>301466.55</v>
      </c>
      <c r="E24" s="46" t="s">
        <v>38</v>
      </c>
      <c r="F24" s="44" t="s">
        <v>62</v>
      </c>
      <c r="G24" s="80" t="s">
        <v>62</v>
      </c>
      <c r="H24" s="38" t="s">
        <v>153</v>
      </c>
      <c r="I24" s="89" t="s">
        <v>67</v>
      </c>
    </row>
    <row r="25" spans="1:10" x14ac:dyDescent="0.35">
      <c r="A25" s="39"/>
      <c r="B25" s="40" t="s">
        <v>158</v>
      </c>
      <c r="C25" s="41"/>
      <c r="D25" s="41"/>
      <c r="E25" s="39"/>
      <c r="F25" s="40" t="s">
        <v>117</v>
      </c>
      <c r="G25" s="79" t="s">
        <v>138</v>
      </c>
      <c r="H25" s="34" t="s">
        <v>155</v>
      </c>
      <c r="I25" s="88" t="s">
        <v>65</v>
      </c>
    </row>
    <row r="26" spans="1:10" x14ac:dyDescent="0.35">
      <c r="A26" s="43">
        <v>8</v>
      </c>
      <c r="B26" s="44" t="s">
        <v>68</v>
      </c>
      <c r="C26" s="45">
        <v>32613</v>
      </c>
      <c r="D26" s="45">
        <v>32613</v>
      </c>
      <c r="E26" s="46" t="s">
        <v>38</v>
      </c>
      <c r="F26" s="44" t="s">
        <v>53</v>
      </c>
      <c r="G26" s="80" t="s">
        <v>53</v>
      </c>
      <c r="H26" s="38" t="s">
        <v>153</v>
      </c>
      <c r="I26" s="89" t="s">
        <v>69</v>
      </c>
    </row>
    <row r="27" spans="1:10" x14ac:dyDescent="0.35">
      <c r="A27" s="47"/>
      <c r="B27" s="48" t="s">
        <v>70</v>
      </c>
      <c r="C27" s="49"/>
      <c r="D27" s="49"/>
      <c r="E27" s="47"/>
      <c r="F27" s="48" t="s">
        <v>118</v>
      </c>
      <c r="G27" s="81" t="s">
        <v>137</v>
      </c>
      <c r="H27" s="50" t="s">
        <v>154</v>
      </c>
      <c r="I27" s="90" t="s">
        <v>65</v>
      </c>
    </row>
    <row r="28" spans="1:10" x14ac:dyDescent="0.35">
      <c r="A28" s="39"/>
      <c r="B28" s="40" t="s">
        <v>71</v>
      </c>
      <c r="C28" s="41"/>
      <c r="D28" s="41"/>
      <c r="E28" s="42"/>
      <c r="F28" s="40"/>
      <c r="G28" s="79"/>
      <c r="H28" s="34"/>
      <c r="I28" s="88"/>
    </row>
    <row r="29" spans="1:10" x14ac:dyDescent="0.35">
      <c r="A29" s="35">
        <v>9</v>
      </c>
      <c r="B29" s="36" t="s">
        <v>161</v>
      </c>
      <c r="C29" s="37">
        <v>7325</v>
      </c>
      <c r="D29" s="37">
        <v>7325</v>
      </c>
      <c r="E29" s="38" t="s">
        <v>38</v>
      </c>
      <c r="F29" s="36" t="s">
        <v>53</v>
      </c>
      <c r="G29" s="78" t="s">
        <v>53</v>
      </c>
      <c r="H29" s="38" t="s">
        <v>153</v>
      </c>
      <c r="I29" s="87" t="s">
        <v>72</v>
      </c>
    </row>
    <row r="30" spans="1:10" x14ac:dyDescent="0.35">
      <c r="A30" s="39"/>
      <c r="B30" s="111" t="s">
        <v>162</v>
      </c>
      <c r="C30" s="41"/>
      <c r="D30" s="41"/>
      <c r="E30" s="39"/>
      <c r="F30" s="40" t="s">
        <v>119</v>
      </c>
      <c r="G30" s="79" t="s">
        <v>136</v>
      </c>
      <c r="H30" s="34" t="s">
        <v>151</v>
      </c>
      <c r="I30" s="88" t="s">
        <v>65</v>
      </c>
    </row>
    <row r="31" spans="1:10" x14ac:dyDescent="0.35">
      <c r="A31" s="113"/>
      <c r="B31" s="114"/>
      <c r="C31" s="115"/>
      <c r="D31" s="115"/>
      <c r="E31" s="116"/>
      <c r="F31" s="114"/>
      <c r="G31" s="114"/>
      <c r="H31" s="116"/>
      <c r="I31" s="114"/>
    </row>
    <row r="32" spans="1:10" x14ac:dyDescent="0.35">
      <c r="A32" s="35">
        <v>10</v>
      </c>
      <c r="B32" s="36" t="s">
        <v>73</v>
      </c>
      <c r="C32" s="37">
        <v>14228</v>
      </c>
      <c r="D32" s="37">
        <v>14228</v>
      </c>
      <c r="E32" s="38" t="s">
        <v>38</v>
      </c>
      <c r="F32" s="36" t="s">
        <v>53</v>
      </c>
      <c r="G32" s="78" t="s">
        <v>53</v>
      </c>
      <c r="H32" s="38" t="s">
        <v>153</v>
      </c>
      <c r="I32" s="87" t="s">
        <v>74</v>
      </c>
    </row>
    <row r="33" spans="1:9" x14ac:dyDescent="0.35">
      <c r="A33" s="47"/>
      <c r="B33" s="48" t="s">
        <v>75</v>
      </c>
      <c r="C33" s="49"/>
      <c r="D33" s="49"/>
      <c r="E33" s="47"/>
      <c r="F33" s="48" t="s">
        <v>120</v>
      </c>
      <c r="G33" s="81" t="s">
        <v>135</v>
      </c>
      <c r="H33" s="50" t="s">
        <v>154</v>
      </c>
      <c r="I33" s="90" t="s">
        <v>76</v>
      </c>
    </row>
    <row r="34" spans="1:9" x14ac:dyDescent="0.35">
      <c r="A34" s="39"/>
      <c r="B34" s="40"/>
      <c r="C34" s="41"/>
      <c r="D34" s="41"/>
      <c r="E34" s="39"/>
      <c r="F34" s="40"/>
      <c r="G34" s="79"/>
      <c r="H34" s="34"/>
      <c r="I34" s="88"/>
    </row>
    <row r="35" spans="1:9" x14ac:dyDescent="0.35">
      <c r="A35" s="43">
        <v>11</v>
      </c>
      <c r="B35" s="44" t="s">
        <v>77</v>
      </c>
      <c r="C35" s="45">
        <v>31454</v>
      </c>
      <c r="D35" s="45">
        <v>31454</v>
      </c>
      <c r="E35" s="46" t="s">
        <v>78</v>
      </c>
      <c r="F35" s="44" t="s">
        <v>53</v>
      </c>
      <c r="G35" s="80" t="s">
        <v>53</v>
      </c>
      <c r="H35" s="38" t="s">
        <v>153</v>
      </c>
      <c r="I35" s="89" t="s">
        <v>79</v>
      </c>
    </row>
    <row r="36" spans="1:9" x14ac:dyDescent="0.35">
      <c r="A36" s="47"/>
      <c r="B36" s="48" t="s">
        <v>80</v>
      </c>
      <c r="C36" s="49"/>
      <c r="D36" s="49"/>
      <c r="E36" s="50"/>
      <c r="F36" s="48" t="s">
        <v>121</v>
      </c>
      <c r="G36" s="81" t="s">
        <v>134</v>
      </c>
      <c r="H36" s="50" t="s">
        <v>154</v>
      </c>
      <c r="I36" s="90" t="s">
        <v>76</v>
      </c>
    </row>
    <row r="37" spans="1:9" x14ac:dyDescent="0.35">
      <c r="A37" s="47"/>
      <c r="B37" s="48" t="s">
        <v>81</v>
      </c>
      <c r="C37" s="49"/>
      <c r="D37" s="49"/>
      <c r="E37" s="50"/>
      <c r="F37" s="48"/>
      <c r="G37" s="81"/>
      <c r="H37" s="50"/>
      <c r="I37" s="90"/>
    </row>
    <row r="38" spans="1:9" x14ac:dyDescent="0.35">
      <c r="A38" s="47"/>
      <c r="B38" s="48" t="s">
        <v>82</v>
      </c>
      <c r="C38" s="49"/>
      <c r="D38" s="49"/>
      <c r="E38" s="50"/>
      <c r="F38" s="48"/>
      <c r="G38" s="81"/>
      <c r="H38" s="50"/>
      <c r="I38" s="90"/>
    </row>
    <row r="39" spans="1:9" x14ac:dyDescent="0.35">
      <c r="A39" s="47"/>
      <c r="B39" s="48" t="s">
        <v>83</v>
      </c>
      <c r="C39" s="49"/>
      <c r="D39" s="49"/>
      <c r="E39" s="50"/>
      <c r="F39" s="48"/>
      <c r="G39" s="81"/>
      <c r="H39" s="50"/>
      <c r="I39" s="90"/>
    </row>
    <row r="40" spans="1:9" x14ac:dyDescent="0.35">
      <c r="A40" s="39"/>
      <c r="B40" s="40" t="s">
        <v>84</v>
      </c>
      <c r="C40" s="41"/>
      <c r="D40" s="41"/>
      <c r="E40" s="42"/>
      <c r="F40" s="40"/>
      <c r="G40" s="79"/>
      <c r="H40" s="42"/>
      <c r="I40" s="88"/>
    </row>
    <row r="41" spans="1:9" x14ac:dyDescent="0.35">
      <c r="A41" s="43">
        <v>12</v>
      </c>
      <c r="B41" s="44" t="s">
        <v>85</v>
      </c>
      <c r="C41" s="45">
        <v>31072</v>
      </c>
      <c r="D41" s="45">
        <v>31072</v>
      </c>
      <c r="E41" s="46" t="s">
        <v>38</v>
      </c>
      <c r="F41" s="44" t="s">
        <v>53</v>
      </c>
      <c r="G41" s="80" t="s">
        <v>53</v>
      </c>
      <c r="H41" s="38" t="s">
        <v>153</v>
      </c>
      <c r="I41" s="89" t="s">
        <v>86</v>
      </c>
    </row>
    <row r="42" spans="1:9" x14ac:dyDescent="0.35">
      <c r="A42" s="47"/>
      <c r="B42" s="48" t="s">
        <v>87</v>
      </c>
      <c r="C42" s="49"/>
      <c r="D42" s="49"/>
      <c r="E42" s="47"/>
      <c r="F42" s="48" t="s">
        <v>122</v>
      </c>
      <c r="G42" s="81" t="s">
        <v>133</v>
      </c>
      <c r="H42" s="50" t="s">
        <v>154</v>
      </c>
      <c r="I42" s="90" t="s">
        <v>88</v>
      </c>
    </row>
    <row r="43" spans="1:9" x14ac:dyDescent="0.35">
      <c r="A43" s="47"/>
      <c r="B43" s="48" t="s">
        <v>89</v>
      </c>
      <c r="C43" s="49"/>
      <c r="D43" s="49"/>
      <c r="E43" s="50"/>
      <c r="F43" s="48"/>
      <c r="G43" s="81"/>
      <c r="H43" s="50"/>
      <c r="I43" s="90"/>
    </row>
    <row r="44" spans="1:9" x14ac:dyDescent="0.35">
      <c r="A44" s="47"/>
      <c r="B44" s="48" t="s">
        <v>90</v>
      </c>
      <c r="C44" s="49"/>
      <c r="D44" s="49"/>
      <c r="E44" s="50"/>
      <c r="F44" s="48"/>
      <c r="G44" s="81"/>
      <c r="H44" s="50"/>
      <c r="I44" s="90"/>
    </row>
    <row r="45" spans="1:9" x14ac:dyDescent="0.35">
      <c r="A45" s="47"/>
      <c r="B45" s="48" t="s">
        <v>91</v>
      </c>
      <c r="C45" s="49"/>
      <c r="D45" s="49"/>
      <c r="E45" s="50"/>
      <c r="F45" s="48"/>
      <c r="G45" s="81"/>
      <c r="H45" s="50"/>
      <c r="I45" s="90"/>
    </row>
    <row r="46" spans="1:9" x14ac:dyDescent="0.35">
      <c r="A46" s="47"/>
      <c r="B46" s="48" t="s">
        <v>92</v>
      </c>
      <c r="C46" s="49"/>
      <c r="D46" s="49"/>
      <c r="E46" s="50"/>
      <c r="F46" s="48"/>
      <c r="G46" s="81"/>
      <c r="H46" s="50"/>
      <c r="I46" s="90"/>
    </row>
    <row r="47" spans="1:9" x14ac:dyDescent="0.35">
      <c r="A47" s="39"/>
      <c r="B47" s="40" t="s">
        <v>93</v>
      </c>
      <c r="C47" s="41"/>
      <c r="D47" s="41"/>
      <c r="E47" s="42"/>
      <c r="F47" s="40"/>
      <c r="G47" s="79"/>
      <c r="H47" s="42"/>
      <c r="I47" s="88"/>
    </row>
    <row r="48" spans="1:9" s="57" customFormat="1" x14ac:dyDescent="0.35">
      <c r="A48" s="53">
        <v>13</v>
      </c>
      <c r="B48" s="54" t="s">
        <v>94</v>
      </c>
      <c r="C48" s="55">
        <v>2119000</v>
      </c>
      <c r="D48" s="55">
        <v>2305866.09</v>
      </c>
      <c r="E48" s="56" t="s">
        <v>95</v>
      </c>
      <c r="F48" s="54" t="s">
        <v>125</v>
      </c>
      <c r="G48" s="83" t="s">
        <v>163</v>
      </c>
      <c r="H48" s="69" t="s">
        <v>153</v>
      </c>
      <c r="I48" s="91" t="s">
        <v>96</v>
      </c>
    </row>
    <row r="49" spans="1:9" s="57" customFormat="1" x14ac:dyDescent="0.35">
      <c r="A49" s="58"/>
      <c r="B49" s="59" t="s">
        <v>97</v>
      </c>
      <c r="C49" s="60"/>
      <c r="D49" s="60"/>
      <c r="E49" s="58" t="s">
        <v>98</v>
      </c>
      <c r="F49" s="59" t="s">
        <v>123</v>
      </c>
      <c r="G49" s="84" t="s">
        <v>132</v>
      </c>
      <c r="H49" s="50" t="s">
        <v>155</v>
      </c>
      <c r="I49" s="92" t="s">
        <v>99</v>
      </c>
    </row>
    <row r="50" spans="1:9" s="57" customFormat="1" x14ac:dyDescent="0.35">
      <c r="A50" s="58"/>
      <c r="B50" s="59"/>
      <c r="C50" s="60"/>
      <c r="D50" s="60"/>
      <c r="E50" s="61"/>
      <c r="F50" s="59" t="s">
        <v>165</v>
      </c>
      <c r="G50" s="84"/>
      <c r="H50" s="61" t="s">
        <v>156</v>
      </c>
      <c r="I50" s="92"/>
    </row>
    <row r="51" spans="1:9" s="57" customFormat="1" x14ac:dyDescent="0.35">
      <c r="A51" s="62"/>
      <c r="B51" s="63"/>
      <c r="C51" s="64"/>
      <c r="D51" s="64"/>
      <c r="E51" s="65"/>
      <c r="F51" s="63" t="s">
        <v>124</v>
      </c>
      <c r="G51" s="85"/>
      <c r="H51" s="65"/>
      <c r="I51" s="93"/>
    </row>
    <row r="52" spans="1:9" s="57" customFormat="1" x14ac:dyDescent="0.35">
      <c r="A52" s="53">
        <v>14</v>
      </c>
      <c r="B52" s="54" t="s">
        <v>100</v>
      </c>
      <c r="C52" s="55">
        <v>6320</v>
      </c>
      <c r="D52" s="55">
        <v>6320</v>
      </c>
      <c r="E52" s="56" t="s">
        <v>38</v>
      </c>
      <c r="F52" s="54" t="s">
        <v>53</v>
      </c>
      <c r="G52" s="83" t="s">
        <v>53</v>
      </c>
      <c r="H52" s="69" t="s">
        <v>153</v>
      </c>
      <c r="I52" s="91" t="s">
        <v>101</v>
      </c>
    </row>
    <row r="53" spans="1:9" s="57" customFormat="1" x14ac:dyDescent="0.35">
      <c r="A53" s="58"/>
      <c r="B53" s="59" t="s">
        <v>159</v>
      </c>
      <c r="C53" s="60"/>
      <c r="D53" s="60"/>
      <c r="E53" s="58"/>
      <c r="F53" s="59" t="s">
        <v>126</v>
      </c>
      <c r="G53" s="84" t="s">
        <v>131</v>
      </c>
      <c r="H53" s="50" t="s">
        <v>154</v>
      </c>
      <c r="I53" s="92" t="s">
        <v>102</v>
      </c>
    </row>
    <row r="54" spans="1:9" s="57" customFormat="1" x14ac:dyDescent="0.35">
      <c r="A54" s="62"/>
      <c r="B54" s="63"/>
      <c r="C54" s="64"/>
      <c r="D54" s="64"/>
      <c r="E54" s="65"/>
      <c r="F54" s="63"/>
      <c r="G54" s="85"/>
      <c r="H54" s="65"/>
      <c r="I54" s="93"/>
    </row>
    <row r="55" spans="1:9" s="57" customFormat="1" x14ac:dyDescent="0.35">
      <c r="A55" s="66">
        <v>15</v>
      </c>
      <c r="B55" s="67" t="s">
        <v>103</v>
      </c>
      <c r="C55" s="68">
        <v>5888000</v>
      </c>
      <c r="D55" s="68">
        <v>6760206.7400000002</v>
      </c>
      <c r="E55" s="69" t="s">
        <v>95</v>
      </c>
      <c r="F55" s="86" t="s">
        <v>166</v>
      </c>
      <c r="G55" s="86" t="s">
        <v>164</v>
      </c>
      <c r="H55" s="69" t="s">
        <v>153</v>
      </c>
      <c r="I55" s="67" t="s">
        <v>104</v>
      </c>
    </row>
    <row r="56" spans="1:9" x14ac:dyDescent="0.35">
      <c r="A56" s="47"/>
      <c r="B56" s="48" t="s">
        <v>105</v>
      </c>
      <c r="C56" s="49"/>
      <c r="D56" s="49"/>
      <c r="E56" s="47" t="s">
        <v>98</v>
      </c>
      <c r="F56" s="48" t="s">
        <v>127</v>
      </c>
      <c r="G56" s="81" t="s">
        <v>130</v>
      </c>
      <c r="H56" s="50" t="s">
        <v>155</v>
      </c>
      <c r="I56" s="48" t="s">
        <v>106</v>
      </c>
    </row>
    <row r="57" spans="1:9" x14ac:dyDescent="0.35">
      <c r="A57" s="47"/>
      <c r="B57" s="48" t="s">
        <v>160</v>
      </c>
      <c r="C57" s="49"/>
      <c r="D57" s="49"/>
      <c r="E57" s="50"/>
      <c r="F57" s="48" t="s">
        <v>128</v>
      </c>
      <c r="G57" s="81"/>
      <c r="H57" s="61" t="s">
        <v>156</v>
      </c>
      <c r="I57" s="48"/>
    </row>
    <row r="58" spans="1:9" x14ac:dyDescent="0.35">
      <c r="A58" s="39"/>
      <c r="B58" s="40"/>
      <c r="C58" s="41"/>
      <c r="D58" s="41"/>
      <c r="E58" s="42"/>
      <c r="F58" s="40" t="s">
        <v>129</v>
      </c>
      <c r="G58" s="79"/>
      <c r="H58" s="42"/>
      <c r="I58" s="40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2026-05-27T02:33:01Z</cp:lastPrinted>
  <dcterms:created xsi:type="dcterms:W3CDTF">2026-05-14T11:33:29Z</dcterms:created>
  <dcterms:modified xsi:type="dcterms:W3CDTF">2026-05-27T02:34:46Z</dcterms:modified>
</cp:coreProperties>
</file>